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\ITA\O 1-24\O11 O13 O14\O11 แผนการจัดซื้อ ลงเว็บไซต์\"/>
    </mc:Choice>
  </mc:AlternateContent>
  <xr:revisionPtr revIDLastSave="0" documentId="13_ncr:1_{F986E038-C49F-4E3F-86C8-9F2E199039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อบ 6 เดือนแรก" sheetId="1" r:id="rId1"/>
  </sheets>
  <definedNames>
    <definedName name="_xlnm.Print_Titles" localSheetId="0">'รอบ 6 เดือนแรก'!$1:$5</definedName>
  </definedNames>
  <calcPr calcId="191029"/>
</workbook>
</file>

<file path=xl/calcChain.xml><?xml version="1.0" encoding="utf-8"?>
<calcChain xmlns="http://schemas.openxmlformats.org/spreadsheetml/2006/main">
  <c r="F14" i="1" l="1"/>
  <c r="F10" i="1"/>
  <c r="F18" i="1"/>
  <c r="F17" i="1"/>
  <c r="F13" i="1"/>
  <c r="F9" i="1"/>
  <c r="F8" i="1"/>
  <c r="D20" i="1" l="1"/>
  <c r="E19" i="1"/>
  <c r="F19" i="1" s="1"/>
  <c r="D19" i="1"/>
  <c r="E10" i="1"/>
  <c r="D10" i="1"/>
  <c r="D14" i="1"/>
  <c r="E20" i="1" l="1"/>
  <c r="F20" i="1" s="1"/>
</calcChain>
</file>

<file path=xl/sharedStrings.xml><?xml version="1.0" encoding="utf-8"?>
<sst xmlns="http://schemas.openxmlformats.org/spreadsheetml/2006/main" count="29" uniqueCount="23">
  <si>
    <t>รอบ 6 เดือนแรก ของปีงบประมาณ พ.ศ. 2567  (ตุลาคม 2566 - มีนาคม 2567) ไตรมาส 1-2</t>
  </si>
  <si>
    <t>ข้อมูล ณ วันที่ 31 มีนาคม 2567</t>
  </si>
  <si>
    <t>ลำดับที่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</si>
  <si>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</si>
  <si>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</si>
  <si>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</si>
  <si>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</si>
  <si>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</si>
  <si>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โครงการ การรักษาความสงบเรียบร้อยและความมั่นคงภายในประเทศ</t>
  </si>
  <si>
    <t>รวม</t>
  </si>
  <si>
    <t>แผนงาน บุคคลกรภาครัฐ</t>
  </si>
  <si>
    <t>ค่าเช่าบ้าน</t>
  </si>
  <si>
    <t xml:space="preserve">เงินค่าธรรมเนียมตรวจคนเข้าเมืองเพื่อเสริมงบประมาณรายจ่ายประจำปี 2566 ขยายใช้ถึง 30 ก.ย.67 </t>
  </si>
  <si>
    <t>รายงานผลการใช้จ่ายงบประมาณ ตรวจคนเข้าเมืองจังหวัดชัยภูมิ</t>
  </si>
  <si>
    <t>ไม่มีปัญหา/อุปสรรค</t>
  </si>
  <si>
    <t>1.1 ค่าสาธารณูปโภค</t>
  </si>
  <si>
    <t>1.2 ค่าใช้สอย/วัสดุ</t>
  </si>
  <si>
    <t>รวมทั้งสิ้น</t>
  </si>
  <si>
    <t>เป็นไปตามเป้าหมาย</t>
  </si>
  <si>
    <t xml:space="preserve">เป็นไปตามเป้าหมาย </t>
  </si>
  <si>
    <t xml:space="preserve"> - กิจกรรม การตรวจสอบ คัดกรอง ปราบปรามคนต่างด้าวที่ไม่พึงปรารถนา
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</t>
  </si>
  <si>
    <t>ไม่มีปัญหา/อุปสรรค
(แนวทางการเบิกจ่ายสามารถนำงบประมาณที่ได้รับจัดสรรค่าใช้สอยและวัสดุ ไปเบิกจ่ายเป็นค่าสาธารณูปโภคได้)</t>
  </si>
  <si>
    <t xml:space="preserve"> - งบดำเนินงาน รายการค่าเช่าบ้าน
(งบประมาณรายจ่ายประจำปี พ.ศ.2566 ไปพลางก่อน  ครั้งที่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</si>
</sst>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* #,##0.00_-;_-* &quot;-&quot;??_-;_-@"/>
  </numFmts>
  <fonts count="6" x14ac:knownFonts="1">
    <font>
      <sz val="11"/>
      <color theme="1"/>
      <name val="Tahoma"/>
      <scheme val="minor"/>
    </font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rgb="FF1F497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rgb="FFFABF8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9" xfId="0" applyFont="1" applyBorder="1"/>
    <xf numFmtId="164" fontId="3" fillId="0" borderId="0" xfId="0" applyNumberFormat="1" applyFont="1"/>
    <xf numFmtId="0" fontId="4" fillId="0" borderId="10" xfId="0" applyFont="1" applyBorder="1"/>
    <xf numFmtId="4" fontId="2" fillId="0" borderId="0" xfId="0" applyNumberFormat="1" applyFont="1"/>
    <xf numFmtId="164" fontId="2" fillId="0" borderId="0" xfId="0" applyNumberFormat="1" applyFont="1"/>
    <xf numFmtId="4" fontId="2" fillId="0" borderId="12" xfId="0" applyNumberFormat="1" applyFont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3" fillId="0" borderId="9" xfId="0" applyNumberFormat="1" applyFont="1" applyBorder="1"/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4" xfId="0" applyFont="1" applyBorder="1" applyAlignment="1">
      <alignment vertical="top" wrapText="1" shrinkToFit="1"/>
    </xf>
    <xf numFmtId="0" fontId="2" fillId="0" borderId="10" xfId="0" applyFont="1" applyBorder="1" applyAlignment="1">
      <alignment vertical="center" wrapText="1"/>
    </xf>
    <xf numFmtId="10" fontId="2" fillId="0" borderId="1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4" fontId="3" fillId="4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0" fontId="2" fillId="5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0" borderId="9" xfId="0" applyFont="1" applyBorder="1" applyAlignment="1">
      <alignment vertical="top"/>
    </xf>
    <xf numFmtId="0" fontId="5" fillId="6" borderId="17" xfId="0" applyFont="1" applyFill="1" applyBorder="1"/>
    <xf numFmtId="10" fontId="3" fillId="6" borderId="17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/>
    </xf>
    <xf numFmtId="43" fontId="5" fillId="6" borderId="1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4" fillId="0" borderId="9" xfId="0" applyFont="1" applyBorder="1"/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0" borderId="5" xfId="0" applyFont="1" applyBorder="1"/>
    <xf numFmtId="0" fontId="5" fillId="2" borderId="4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2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3"/>
  <sheetViews>
    <sheetView tabSelected="1" view="pageBreakPreview" zoomScaleNormal="100" zoomScaleSheetLayoutView="100" workbookViewId="0">
      <selection activeCell="I17" sqref="I17"/>
    </sheetView>
  </sheetViews>
  <sheetFormatPr defaultColWidth="12.625" defaultRowHeight="15" customHeight="1" x14ac:dyDescent="0.55000000000000004"/>
  <cols>
    <col min="1" max="1" width="8.75" style="2" customWidth="1"/>
    <col min="2" max="2" width="37.375" style="2" customWidth="1"/>
    <col min="3" max="3" width="27.125" style="2" customWidth="1"/>
    <col min="4" max="5" width="11.75" style="2" customWidth="1"/>
    <col min="6" max="6" width="9.875" style="2" customWidth="1"/>
    <col min="7" max="7" width="20.625" style="2" customWidth="1"/>
    <col min="8" max="8" width="8.625" style="2" customWidth="1"/>
    <col min="9" max="9" width="11.375" style="2" customWidth="1"/>
    <col min="10" max="22" width="8.625" style="2" customWidth="1"/>
    <col min="23" max="16384" width="12.625" style="2"/>
  </cols>
  <sheetData>
    <row r="1" spans="1:22" ht="27" customHeight="1" x14ac:dyDescent="0.55000000000000004">
      <c r="A1" s="56" t="s">
        <v>13</v>
      </c>
      <c r="B1" s="57"/>
      <c r="C1" s="57"/>
      <c r="D1" s="57"/>
      <c r="E1" s="57"/>
      <c r="F1" s="57"/>
      <c r="G1" s="57"/>
    </row>
    <row r="2" spans="1:22" ht="21.75" customHeight="1" x14ac:dyDescent="0.55000000000000004">
      <c r="A2" s="56" t="s">
        <v>0</v>
      </c>
      <c r="B2" s="57"/>
      <c r="C2" s="57"/>
      <c r="D2" s="57"/>
      <c r="E2" s="57"/>
      <c r="F2" s="57"/>
      <c r="G2" s="57"/>
    </row>
    <row r="3" spans="1:22" ht="25.5" customHeight="1" x14ac:dyDescent="0.55000000000000004">
      <c r="A3" s="56" t="s">
        <v>1</v>
      </c>
      <c r="B3" s="57"/>
      <c r="C3" s="57"/>
      <c r="D3" s="57"/>
      <c r="E3" s="57"/>
      <c r="F3" s="57"/>
      <c r="G3" s="57"/>
    </row>
    <row r="4" spans="1:22" ht="20.25" customHeight="1" x14ac:dyDescent="0.55000000000000004">
      <c r="A4" s="62" t="s">
        <v>2</v>
      </c>
      <c r="B4" s="13"/>
      <c r="C4" s="65" t="s">
        <v>3</v>
      </c>
      <c r="D4" s="58" t="s">
        <v>4</v>
      </c>
      <c r="E4" s="58" t="s">
        <v>5</v>
      </c>
      <c r="F4" s="70" t="s">
        <v>6</v>
      </c>
      <c r="G4" s="60" t="s">
        <v>7</v>
      </c>
    </row>
    <row r="5" spans="1:22" ht="26.25" customHeight="1" x14ac:dyDescent="0.55000000000000004">
      <c r="A5" s="63"/>
      <c r="B5" s="14"/>
      <c r="C5" s="66"/>
      <c r="D5" s="59"/>
      <c r="E5" s="59"/>
      <c r="F5" s="71"/>
      <c r="G5" s="61"/>
    </row>
    <row r="6" spans="1:22" ht="58.5" customHeight="1" x14ac:dyDescent="0.55000000000000004">
      <c r="A6" s="49">
        <v>1</v>
      </c>
      <c r="B6" s="18" t="s">
        <v>8</v>
      </c>
      <c r="C6" s="27" t="s">
        <v>18</v>
      </c>
      <c r="D6" s="11"/>
      <c r="E6" s="11"/>
      <c r="F6" s="1"/>
      <c r="G6" s="67" t="s">
        <v>21</v>
      </c>
    </row>
    <row r="7" spans="1:22" ht="152.25" customHeight="1" x14ac:dyDescent="0.55000000000000004">
      <c r="A7" s="50"/>
      <c r="B7" s="17" t="s">
        <v>20</v>
      </c>
      <c r="C7" s="26"/>
      <c r="D7" s="15"/>
      <c r="E7" s="15"/>
      <c r="F7" s="16"/>
      <c r="G7" s="68"/>
    </row>
    <row r="8" spans="1:22" s="48" customFormat="1" ht="31.5" customHeight="1" x14ac:dyDescent="0.2">
      <c r="A8" s="50"/>
      <c r="B8" s="46" t="s">
        <v>15</v>
      </c>
      <c r="C8" s="47"/>
      <c r="D8" s="41">
        <v>74800</v>
      </c>
      <c r="E8" s="41">
        <v>74712.899999999994</v>
      </c>
      <c r="F8" s="30">
        <f>E8/D8</f>
        <v>0.99883556149732611</v>
      </c>
      <c r="G8" s="69"/>
    </row>
    <row r="9" spans="1:22" s="48" customFormat="1" ht="31.5" customHeight="1" x14ac:dyDescent="0.2">
      <c r="A9" s="50"/>
      <c r="B9" s="46" t="s">
        <v>16</v>
      </c>
      <c r="C9" s="47"/>
      <c r="D9" s="41">
        <v>22700</v>
      </c>
      <c r="E9" s="41">
        <v>22700</v>
      </c>
      <c r="F9" s="30">
        <f>E9/D9</f>
        <v>1</v>
      </c>
      <c r="G9" s="69"/>
    </row>
    <row r="10" spans="1:22" ht="31.5" customHeight="1" x14ac:dyDescent="0.55000000000000004">
      <c r="A10" s="50"/>
      <c r="B10" s="32" t="s">
        <v>9</v>
      </c>
      <c r="C10" s="33"/>
      <c r="D10" s="34">
        <f>D8+D9</f>
        <v>97500</v>
      </c>
      <c r="E10" s="34">
        <f t="shared" ref="E10" si="0">E8+E9</f>
        <v>97412.9</v>
      </c>
      <c r="F10" s="36">
        <f>E10/D10</f>
        <v>0.99910666666666659</v>
      </c>
      <c r="G10" s="35"/>
      <c r="H10" s="3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2.5" customHeight="1" x14ac:dyDescent="0.55000000000000004">
      <c r="A11" s="49">
        <v>2</v>
      </c>
      <c r="B11" s="21" t="s">
        <v>10</v>
      </c>
      <c r="C11" s="28" t="s">
        <v>19</v>
      </c>
      <c r="D11" s="31"/>
      <c r="E11" s="31"/>
      <c r="F11" s="22"/>
      <c r="G11" s="23" t="s">
        <v>14</v>
      </c>
    </row>
    <row r="12" spans="1:22" ht="77.25" customHeight="1" x14ac:dyDescent="0.55000000000000004">
      <c r="A12" s="50"/>
      <c r="B12" s="45" t="s">
        <v>22</v>
      </c>
      <c r="C12" s="6"/>
      <c r="D12" s="31"/>
      <c r="E12" s="31"/>
      <c r="F12" s="22"/>
      <c r="G12" s="22"/>
    </row>
    <row r="13" spans="1:22" ht="22.5" customHeight="1" x14ac:dyDescent="0.55000000000000004">
      <c r="A13" s="50"/>
      <c r="B13" s="24" t="s">
        <v>11</v>
      </c>
      <c r="C13" s="6"/>
      <c r="D13" s="31">
        <v>200000</v>
      </c>
      <c r="E13" s="31">
        <v>100000</v>
      </c>
      <c r="F13" s="29">
        <f>E13/D13</f>
        <v>0.5</v>
      </c>
      <c r="G13" s="22"/>
    </row>
    <row r="14" spans="1:22" ht="22.5" customHeight="1" x14ac:dyDescent="0.55000000000000004">
      <c r="A14" s="64"/>
      <c r="B14" s="32" t="s">
        <v>9</v>
      </c>
      <c r="C14" s="33"/>
      <c r="D14" s="34">
        <f>SUM(D13)</f>
        <v>200000</v>
      </c>
      <c r="E14" s="34">
        <v>100000</v>
      </c>
      <c r="F14" s="36">
        <f>E14/D14</f>
        <v>0.5</v>
      </c>
      <c r="G14" s="3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2.5" customHeight="1" x14ac:dyDescent="0.55000000000000004">
      <c r="A15" s="49">
        <v>3</v>
      </c>
      <c r="B15" s="51" t="s">
        <v>12</v>
      </c>
      <c r="C15" s="51" t="s">
        <v>18</v>
      </c>
      <c r="D15" s="31"/>
      <c r="E15" s="31"/>
      <c r="F15" s="25"/>
      <c r="G15" s="38" t="s">
        <v>14</v>
      </c>
    </row>
    <row r="16" spans="1:22" ht="50.25" customHeight="1" x14ac:dyDescent="0.55000000000000004">
      <c r="A16" s="50"/>
      <c r="B16" s="53"/>
      <c r="C16" s="52"/>
      <c r="D16" s="31"/>
      <c r="E16" s="31"/>
      <c r="F16" s="25"/>
      <c r="G16" s="4"/>
    </row>
    <row r="17" spans="1:22" ht="22.5" customHeight="1" x14ac:dyDescent="0.55000000000000004">
      <c r="A17" s="50"/>
      <c r="B17" s="20" t="s">
        <v>15</v>
      </c>
      <c r="C17" s="19"/>
      <c r="D17" s="10">
        <v>112273.01</v>
      </c>
      <c r="E17" s="31">
        <v>99858.71</v>
      </c>
      <c r="F17" s="29">
        <f>E17/D17</f>
        <v>0.88942756589495564</v>
      </c>
      <c r="G17" s="4"/>
    </row>
    <row r="18" spans="1:22" ht="22.5" customHeight="1" x14ac:dyDescent="0.55000000000000004">
      <c r="A18" s="50"/>
      <c r="B18" s="20" t="s">
        <v>16</v>
      </c>
      <c r="C18" s="19"/>
      <c r="D18" s="9">
        <v>140280</v>
      </c>
      <c r="E18" s="42">
        <v>119774</v>
      </c>
      <c r="F18" s="29">
        <f>E18/D18</f>
        <v>0.85382092956943256</v>
      </c>
      <c r="G18" s="4"/>
    </row>
    <row r="19" spans="1:22" ht="22.5" customHeight="1" x14ac:dyDescent="0.55000000000000004">
      <c r="A19" s="50"/>
      <c r="B19" s="32" t="s">
        <v>9</v>
      </c>
      <c r="C19" s="33"/>
      <c r="D19" s="34">
        <f>SUM(D17:D18)</f>
        <v>252553.01</v>
      </c>
      <c r="E19" s="34">
        <f t="shared" ref="E19" si="1">SUM(E17:E18)</f>
        <v>219632.71000000002</v>
      </c>
      <c r="F19" s="36">
        <f>E19/D19</f>
        <v>0.86964994002645235</v>
      </c>
      <c r="G19" s="3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9.25" customHeight="1" x14ac:dyDescent="0.55000000000000004">
      <c r="A20" s="54" t="s">
        <v>17</v>
      </c>
      <c r="B20" s="55"/>
      <c r="C20" s="39"/>
      <c r="D20" s="43">
        <f>D10+D14+D19</f>
        <v>550053.01</v>
      </c>
      <c r="E20" s="44">
        <f t="shared" ref="E20" si="2">E10+E14+E19</f>
        <v>417045.61</v>
      </c>
      <c r="F20" s="40">
        <f>E20/D20</f>
        <v>0.75819166956290263</v>
      </c>
      <c r="G20" s="39"/>
    </row>
    <row r="21" spans="1:22" ht="14.25" customHeight="1" x14ac:dyDescent="0.55000000000000004"/>
    <row r="22" spans="1:22" ht="14.25" customHeight="1" x14ac:dyDescent="0.55000000000000004">
      <c r="E22" s="12"/>
      <c r="F22" s="7"/>
      <c r="G22" s="7"/>
    </row>
    <row r="23" spans="1:22" ht="14.25" customHeight="1" x14ac:dyDescent="0.55000000000000004">
      <c r="F23" s="8"/>
    </row>
    <row r="24" spans="1:22" ht="14.25" customHeight="1" x14ac:dyDescent="0.55000000000000004">
      <c r="F24" s="7"/>
      <c r="G24" s="7"/>
    </row>
    <row r="25" spans="1:22" ht="14.25" customHeight="1" x14ac:dyDescent="0.55000000000000004">
      <c r="F25" s="8"/>
    </row>
    <row r="26" spans="1:22" ht="14.25" customHeight="1" x14ac:dyDescent="0.55000000000000004"/>
    <row r="27" spans="1:22" ht="14.25" customHeight="1" x14ac:dyDescent="0.55000000000000004"/>
    <row r="28" spans="1:22" ht="14.25" customHeight="1" x14ac:dyDescent="0.55000000000000004"/>
    <row r="29" spans="1:22" ht="14.25" customHeight="1" x14ac:dyDescent="0.55000000000000004"/>
    <row r="30" spans="1:22" ht="14.25" customHeight="1" x14ac:dyDescent="0.55000000000000004"/>
    <row r="31" spans="1:22" ht="14.25" customHeight="1" x14ac:dyDescent="0.55000000000000004"/>
    <row r="32" spans="1:2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</sheetData>
  <mergeCells count="16">
    <mergeCell ref="A15:A19"/>
    <mergeCell ref="C15:C16"/>
    <mergeCell ref="B15:B16"/>
    <mergeCell ref="A20:B20"/>
    <mergeCell ref="A1:G1"/>
    <mergeCell ref="A2:G2"/>
    <mergeCell ref="A3:G3"/>
    <mergeCell ref="D4:D5"/>
    <mergeCell ref="G4:G5"/>
    <mergeCell ref="A4:A5"/>
    <mergeCell ref="A6:A10"/>
    <mergeCell ref="A11:A14"/>
    <mergeCell ref="C4:C5"/>
    <mergeCell ref="G6:G9"/>
    <mergeCell ref="E4:E5"/>
    <mergeCell ref="F4:F5"/>
  </mergeCells>
  <pageMargins left="0.51181102362204722" right="0.31496062992125984" top="0.55118110236220474" bottom="0.55118110236220474" header="0" footer="0"/>
  <pageSetup scale="88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รอบ 6 เดือนแรก</vt:lpstr>
      <vt:lpstr>'รอบ 6 เดือนแรก'!Print_Titles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Pilailak Sripandon</dc:creator>
  <cp:lastModifiedBy>Pilailak Sripandon</cp:lastModifiedBy>
  <cp:lastPrinted>2024-04-10T09:19:02Z</cp:lastPrinted>
  <dcterms:modified xsi:type="dcterms:W3CDTF">2024-04-10T09:19:38Z</dcterms:modified>
</cp:coreProperties>
</file>